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<sst xmlns="http://schemas.openxmlformats.org/spreadsheetml/2006/main" count="162" uniqueCount="89">
  <si>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</si>
  <si>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</si>
  <si>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</si>
  <si>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</si>
  <si>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</si>
  <si>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</si>
  <si>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</si>
  <si>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</si>
  <si>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</si>
  <si>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</si>
  <si>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</si>
  <si>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</si>
  <si>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</si>
  <si>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</si>
  <si>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</si>
  <si>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</si>
  <si>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</si>
  <si>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</si>
  <si>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</si>
  <si>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</si>
  <si>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</si>
  <si>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</si>
  <si>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</si>
  <si>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</si>
  <si>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</si>
  <si>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</si>
  <si>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</si>
  <si>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</si>
  <si>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</si>
  <si>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</si>
  <si>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</si>
  <si>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</si>
  <si>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</si>
  <si>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</si>
  <si>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</si>
  <si>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</si>
  <si>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</si>
  <si>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</si>
  <si>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</si>
  <si>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</si>
  <si>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</si>
  <si>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</si>
  <si>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</si>
  <si>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</si>
  <si>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</si>
  <si>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</si>
  <si>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</si>
  <si>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</si>
  <si>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</si>
  <si>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</si>
  <si>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</si>
  <si>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</si>
  <si>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</si>
  <si>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</si>
  <si>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</si>
  <si>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</si>
  <si>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</si>
  <si>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</si>
  <si>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</si>
  <si>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</si>
  <si>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</si>
  <si>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</si>
  <si>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</si>
  <si>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</si>
  <si>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</si>
  <si>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</si>
  <si>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</si>
  <si>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</si>
  <si>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</si>
  <si>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</si>
  <si>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</si>
  <si>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</si>
  <si>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</si>
  <si>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</si>
  <si>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</si>
  <si>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</si>
  <si>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</si>
  <si>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</si>
  <si>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</si>
  <si>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</si>
  <si>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</si>
  <si>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</si>
  <si>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</si>
  <si>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</si>
  <si>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</si>
  <si>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</si>
  <si>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</si>
  <si>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</si>
  <si>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30 de Noviembre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</si>
</sst>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13794722.729999999</v>
      </c>
      <c r="E10" s="14">
        <f t="shared" si="0"/>
        <v>0</v>
      </c>
      <c r="F10" s="14">
        <f t="shared" si="0"/>
        <v>13794722.729999999</v>
      </c>
      <c r="G10" s="14">
        <f t="shared" si="0"/>
        <v>10458776.280000001</v>
      </c>
      <c r="H10" s="14">
        <f t="shared" si="0"/>
        <v>10458776.280000001</v>
      </c>
      <c r="I10" s="14">
        <f t="shared" si="0"/>
        <v>3335946.45</v>
      </c>
    </row>
    <row r="11" spans="2:9" ht="12.75">
      <c r="B11" s="3" t="s">
        <v>12</v>
      </c>
      <c r="C11" s="9"/>
      <c r="D11" s="15">
        <f aca="true" t="shared" si="1" ref="D11:I11">SUM(D12:D18)</f>
        <v>6742109.41</v>
      </c>
      <c r="E11" s="15">
        <f t="shared" si="1"/>
        <v>0</v>
      </c>
      <c r="F11" s="15">
        <f t="shared" si="1"/>
        <v>6742109.41</v>
      </c>
      <c r="G11" s="15">
        <f t="shared" si="1"/>
        <v>3657814.2700000005</v>
      </c>
      <c r="H11" s="15">
        <f t="shared" si="1"/>
        <v>3657814.2700000005</v>
      </c>
      <c r="I11" s="15">
        <f t="shared" si="1"/>
        <v>3084295.14</v>
      </c>
    </row>
    <row r="12" spans="2:9" ht="12.75">
      <c r="B12" s="13" t="s">
        <v>13</v>
      </c>
      <c r="C12" s="11"/>
      <c r="D12" s="15">
        <v>2406808.67</v>
      </c>
      <c r="E12" s="16">
        <v>0</v>
      </c>
      <c r="F12" s="16">
        <f>D12+E12</f>
        <v>2406808.67</v>
      </c>
      <c r="G12" s="16">
        <v>1839622.28</v>
      </c>
      <c r="H12" s="16">
        <v>1839622.28</v>
      </c>
      <c r="I12" s="16">
        <f>F12-G12</f>
        <v>567186.3899999999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111211.34</v>
      </c>
      <c r="H13" s="16">
        <v>111211.34</v>
      </c>
      <c r="I13" s="16">
        <f aca="true" t="shared" si="3" ref="I13:I18">F13-G13</f>
        <v>89031.31</v>
      </c>
    </row>
    <row r="14" spans="2:9" ht="12.75">
      <c r="B14" s="13" t="s">
        <v>15</v>
      </c>
      <c r="C14" s="11"/>
      <c r="D14" s="15">
        <v>487238.79</v>
      </c>
      <c r="E14" s="16">
        <v>0</v>
      </c>
      <c r="F14" s="16">
        <f t="shared" si="2"/>
        <v>487238.79</v>
      </c>
      <c r="G14" s="16">
        <v>249509.75</v>
      </c>
      <c r="H14" s="16">
        <v>249509.75</v>
      </c>
      <c r="I14" s="16">
        <f t="shared" si="3"/>
        <v>237729.03999999998</v>
      </c>
    </row>
    <row r="15" spans="2:9" ht="12.75">
      <c r="B15" s="13" t="s">
        <v>16</v>
      </c>
      <c r="C15" s="11"/>
      <c r="D15" s="15">
        <v>434048.09</v>
      </c>
      <c r="E15" s="16">
        <v>25000</v>
      </c>
      <c r="F15" s="16">
        <f t="shared" si="2"/>
        <v>459048.09</v>
      </c>
      <c r="G15" s="16">
        <v>379267.35</v>
      </c>
      <c r="H15" s="16">
        <v>379267.35</v>
      </c>
      <c r="I15" s="16">
        <f t="shared" si="3"/>
        <v>79780.74000000005</v>
      </c>
    </row>
    <row r="16" spans="2:9" ht="12.75">
      <c r="B16" s="13" t="s">
        <v>17</v>
      </c>
      <c r="C16" s="11"/>
      <c r="D16" s="15">
        <v>2942793.93</v>
      </c>
      <c r="E16" s="16">
        <v>0</v>
      </c>
      <c r="F16" s="16">
        <f t="shared" si="2"/>
        <v>2942793.93</v>
      </c>
      <c r="G16" s="16">
        <v>1078203.55</v>
      </c>
      <c r="H16" s="16">
        <v>1078203.55</v>
      </c>
      <c r="I16" s="16">
        <f t="shared" si="3"/>
        <v>1864590.3800000001</v>
      </c>
    </row>
    <row r="17" spans="2:9" ht="12.75">
      <c r="B17" s="13" t="s">
        <v>18</v>
      </c>
      <c r="C17" s="11"/>
      <c r="D17" s="15">
        <v>260977.28</v>
      </c>
      <c r="E17" s="16">
        <v>-25000</v>
      </c>
      <c r="F17" s="16">
        <f t="shared" si="2"/>
        <v>235977.28</v>
      </c>
      <c r="G17" s="16">
        <v>0</v>
      </c>
      <c r="H17" s="16">
        <v>0</v>
      </c>
      <c r="I17" s="16">
        <f t="shared" si="3"/>
        <v>235977.28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665216</v>
      </c>
      <c r="E19" s="15">
        <f t="shared" si="4"/>
        <v>0</v>
      </c>
      <c r="F19" s="15">
        <f t="shared" si="4"/>
        <v>665216</v>
      </c>
      <c r="G19" s="15">
        <f t="shared" si="4"/>
        <v>535337.65</v>
      </c>
      <c r="H19" s="15">
        <f t="shared" si="4"/>
        <v>535337.65</v>
      </c>
      <c r="I19" s="15">
        <f t="shared" si="4"/>
        <v>129878.34999999999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24227.39</v>
      </c>
      <c r="H20" s="16">
        <v>24227.39</v>
      </c>
      <c r="I20" s="16">
        <f>F20-G20</f>
        <v>9388.61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3998</v>
      </c>
      <c r="H21" s="16">
        <v>3998</v>
      </c>
      <c r="I21" s="16">
        <f aca="true" t="shared" si="6" ref="I21:I83">F21-G21</f>
        <v>3002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191193.17</v>
      </c>
      <c r="H23" s="16">
        <v>191193.17</v>
      </c>
      <c r="I23" s="16">
        <f t="shared" si="6"/>
        <v>83806.82999999999</v>
      </c>
    </row>
    <row r="24" spans="2:9" ht="12.75">
      <c r="B24" s="13" t="s">
        <v>25</v>
      </c>
      <c r="C24" s="11"/>
      <c r="D24" s="15">
        <v>127600</v>
      </c>
      <c r="E24" s="16">
        <v>0</v>
      </c>
      <c r="F24" s="15">
        <f t="shared" si="5"/>
        <v>127600</v>
      </c>
      <c r="G24" s="16">
        <v>142121.33</v>
      </c>
      <c r="H24" s="16">
        <v>142121.33</v>
      </c>
      <c r="I24" s="16">
        <f t="shared" si="6"/>
        <v>-14521.329999999987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163982.76</v>
      </c>
      <c r="H25" s="16">
        <v>163982.76</v>
      </c>
      <c r="I25" s="16">
        <f t="shared" si="6"/>
        <v>36017.23999999999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9815</v>
      </c>
      <c r="H26" s="16">
        <v>9815</v>
      </c>
      <c r="I26" s="16">
        <f t="shared" si="6"/>
        <v>7185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5406722.11</v>
      </c>
      <c r="E29" s="15">
        <f t="shared" si="7"/>
        <v>0</v>
      </c>
      <c r="F29" s="15">
        <f t="shared" si="7"/>
        <v>5406722.11</v>
      </c>
      <c r="G29" s="15">
        <f t="shared" si="7"/>
        <v>5536512.600000001</v>
      </c>
      <c r="H29" s="15">
        <f t="shared" si="7"/>
        <v>5536512.600000001</v>
      </c>
      <c r="I29" s="15">
        <f t="shared" si="7"/>
        <v>-129790.48999999999</v>
      </c>
    </row>
    <row r="30" spans="2:9" ht="12.75">
      <c r="B30" s="13" t="s">
        <v>31</v>
      </c>
      <c r="C30" s="11"/>
      <c r="D30" s="15">
        <v>3108207.49</v>
      </c>
      <c r="E30" s="16">
        <v>0</v>
      </c>
      <c r="F30" s="15">
        <f aca="true" t="shared" si="8" ref="F30:F38">D30+E30</f>
        <v>3108207.49</v>
      </c>
      <c r="G30" s="16">
        <v>3776049.72</v>
      </c>
      <c r="H30" s="16">
        <v>3776049.72</v>
      </c>
      <c r="I30" s="16">
        <f t="shared" si="6"/>
        <v>-667842.23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126428.02</v>
      </c>
      <c r="H32" s="16">
        <v>126428.02</v>
      </c>
      <c r="I32" s="16">
        <f t="shared" si="6"/>
        <v>12571.979999999996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355000</v>
      </c>
      <c r="E34" s="16">
        <v>100000</v>
      </c>
      <c r="F34" s="15">
        <f t="shared" si="8"/>
        <v>455000</v>
      </c>
      <c r="G34" s="16">
        <v>484125.99</v>
      </c>
      <c r="H34" s="16">
        <v>484125.99</v>
      </c>
      <c r="I34" s="16">
        <f t="shared" si="6"/>
        <v>-29125.98999999999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1250</v>
      </c>
      <c r="H35" s="16">
        <v>1250</v>
      </c>
      <c r="I35" s="16">
        <f t="shared" si="6"/>
        <v>10750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1770514.62</v>
      </c>
      <c r="E38" s="16">
        <v>-100000</v>
      </c>
      <c r="F38" s="15">
        <f t="shared" si="8"/>
        <v>1670514.62</v>
      </c>
      <c r="G38" s="16">
        <v>1148658.87</v>
      </c>
      <c r="H38" s="16">
        <v>1148658.87</v>
      </c>
      <c r="I38" s="16">
        <f t="shared" si="6"/>
        <v>521855.75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720117.96</v>
      </c>
      <c r="H39" s="15">
        <f t="shared" si="9"/>
        <v>720117.96</v>
      </c>
      <c r="I39" s="15">
        <f t="shared" si="9"/>
        <v>231499.32000000004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720117.96</v>
      </c>
      <c r="H44" s="16">
        <v>720117.96</v>
      </c>
      <c r="I44" s="16">
        <f t="shared" si="6"/>
        <v>218059.78000000003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8993.8</v>
      </c>
      <c r="H76" s="15">
        <f>SUM(H77:H83)</f>
        <v>8993.8</v>
      </c>
      <c r="I76" s="16">
        <f t="shared" si="6"/>
        <v>1006.2000000000007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8993.8</v>
      </c>
      <c r="H83" s="16">
        <v>8993.8</v>
      </c>
      <c r="I83" s="16">
        <f t="shared" si="6"/>
        <v>1006.2000000000007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13794722.729999999</v>
      </c>
      <c r="E160" s="14">
        <f t="shared" si="21"/>
        <v>0</v>
      </c>
      <c r="F160" s="14">
        <f t="shared" si="21"/>
        <v>13794722.729999999</v>
      </c>
      <c r="G160" s="14">
        <f t="shared" si="21"/>
        <v>10458776.280000001</v>
      </c>
      <c r="H160" s="14">
        <f t="shared" si="21"/>
        <v>10458776.280000001</v>
      </c>
      <c r="I160" s="14">
        <f t="shared" si="21"/>
        <v>3335946.45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2023-12-14T20:27:52Z</dcterms:modified>
  <cp:category/>
  <cp:version/>
  <cp:contentType/>
  <cp:contentStatus/>
</cp:coreProperties>
</file>